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J196" i="1" l="1"/>
  <c r="I196" i="1"/>
  <c r="G196" i="1"/>
  <c r="F176" i="1"/>
  <c r="F195" i="1"/>
  <c r="F196" i="1" l="1"/>
</calcChain>
</file>

<file path=xl/sharedStrings.xml><?xml version="1.0" encoding="utf-8"?>
<sst xmlns="http://schemas.openxmlformats.org/spreadsheetml/2006/main" count="234" uniqueCount="80">
  <si>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</si>
  <si>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</si>
  <si>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</si>
  <si>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</si>
  <si>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</si>
  <si>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</si>
  <si>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</si>
  <si>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</si>
  <si>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</si>
  <si>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</si>
  <si>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</si>
  <si>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</si>
  <si>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</si>
  <si>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</si>
  <si>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</si>
  <si>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</si>
  <si>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</si>
  <si>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</si>
  <si>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</si>
  <si>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</si>
  <si>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</si>
  <si>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</si>
  <si>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</si>
  <si>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</si>
  <si>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</si>
  <si>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</si>
  <si>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</si>
  <si>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</si>
  <si>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</si>
  <si>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</si>
  <si>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</si>
  <si>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</si>
  <si>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</si>
  <si>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</si>
  <si>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</si>
  <si>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</si>
  <si>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</si>
  <si>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</si>
  <si>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</si>
  <si>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</t>
  </si>
  <si>
    <t>КАКАО С МОЛОКОМ</t>
  </si>
  <si>
    <t>КОТЛЕТА МЯСНАЯ</t>
  </si>
  <si>
    <t>КАРТОФЕЛЬНОЕ ПЮРЕ</t>
  </si>
  <si>
    <t>ЧАЙ С ЛИМОНОМ</t>
  </si>
  <si>
    <t>БУТЕРБРОД С МАСЛОМ</t>
  </si>
  <si>
    <t>БУТЕРБРОД С СЫРОМ</t>
  </si>
  <si>
    <t>ОГУРЕЦ СВЕЖИЙ</t>
  </si>
  <si>
    <t>МАКАРОНЫ С СЫРОМ</t>
  </si>
  <si>
    <t>СОК ЯБЛОЧНЫЙ</t>
  </si>
  <si>
    <t>ПОМИДОР СВЕЖИЙ</t>
  </si>
  <si>
    <t>БИТОЧКИ РЫБНЫЕ</t>
  </si>
  <si>
    <t>РИС ОТВАРНОЙ</t>
  </si>
  <si>
    <t>НАПИТОК БРУСНИЧНЫЙ</t>
  </si>
  <si>
    <t>ХЛЕБ РЖАНО-ПШЕНИЧНЫЙ</t>
  </si>
  <si>
    <t>ИКРА КАБАЧКОВАЯ</t>
  </si>
  <si>
    <t>ГУЛЯШ МЯСНОЙ</t>
  </si>
  <si>
    <t>КАША ГРЕЧНЕВАЯ РАССЫПЧАТАЯ</t>
  </si>
  <si>
    <t>МАНДАРИН</t>
  </si>
  <si>
    <t>НАПИТОК ИЗ ПЛОДОВ ШИПОВНИКА</t>
  </si>
  <si>
    <t>КАША ГЕРКУЛЕСОВАЯ</t>
  </si>
  <si>
    <t>ЯЙЦА ВАРЕНЫЕ</t>
  </si>
  <si>
    <t>КОМПОТ ИЗ СУХОФРУКТОВ</t>
  </si>
  <si>
    <t>БУТЕРБРОД С МАСОМ</t>
  </si>
  <si>
    <t>КИСЛОМОЛОЧНЫЙ ПРОДУКТ</t>
  </si>
  <si>
    <t>ЗАПЕКАНКА ТВОРОЖНАЯ СО СГУЩЕННЫМ МОЛОКОМ</t>
  </si>
  <si>
    <t>ЧАЙ С САХАРОМ</t>
  </si>
  <si>
    <t>БАТОН</t>
  </si>
  <si>
    <t>ЯБЛОКО</t>
  </si>
  <si>
    <t>РЫБА ОТВАРНАЯ</t>
  </si>
  <si>
    <t>КОМПОТ ИЗ КУРАГИ</t>
  </si>
  <si>
    <t>ХЛЕБ ПШЕНИЧНЫЙ</t>
  </si>
  <si>
    <t>ГРУША</t>
  </si>
  <si>
    <t>КОТЛЕТА РУБЛЕНАЯ ИЗ ПТИЦЫ</t>
  </si>
  <si>
    <t>КАПУСТА ТУШЕНАЯ</t>
  </si>
  <si>
    <t>КОМПОТ ИЗ ЧЕРНОСЛИВА</t>
  </si>
  <si>
    <t>ПЕЧЕНЬ ПО-СТРОГАНОВСКИ</t>
  </si>
  <si>
    <t>САЛАТ ИЗ СВЕКЛЫ</t>
  </si>
  <si>
    <t>ГБОУ НАО "СШ № 5"</t>
  </si>
  <si>
    <t>Директор школы</t>
  </si>
  <si>
    <t>Хозяинова С.Г.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</si>
</sst>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77</v>
      </c>
      <c r="D1" s="55"/>
      <c r="E1" s="55"/>
      <c r="F1" s="12" t="s">
        <v>16</v>
      </c>
      <c r="G1" s="2" t="s">
        <v>17</v>
      </c>
      <c r="H1" s="56" t="s">
        <v>78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2.9</v>
      </c>
      <c r="H6" s="40">
        <v>2.9</v>
      </c>
      <c r="I6" s="40">
        <v>33.9</v>
      </c>
      <c r="J6" s="40">
        <v>199.5</v>
      </c>
      <c r="K6" s="41">
        <v>184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3.8</v>
      </c>
      <c r="H8" s="43">
        <v>3.7</v>
      </c>
      <c r="I8" s="43">
        <v>24.4</v>
      </c>
      <c r="J8" s="43">
        <v>146.9</v>
      </c>
      <c r="K8" s="44">
        <v>433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7.9</v>
      </c>
      <c r="H9" s="43">
        <v>6.4</v>
      </c>
      <c r="I9" s="43">
        <v>21.2</v>
      </c>
      <c r="J9" s="43">
        <v>102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63</v>
      </c>
      <c r="F11" s="43">
        <v>200</v>
      </c>
      <c r="G11" s="43">
        <v>6.8</v>
      </c>
      <c r="H11" s="43">
        <v>5</v>
      </c>
      <c r="I11" s="43">
        <v>11</v>
      </c>
      <c r="J11" s="43">
        <v>122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21.4</v>
      </c>
      <c r="H13" s="19">
        <f t="shared" si="0"/>
        <v>18</v>
      </c>
      <c r="I13" s="19">
        <f t="shared" si="0"/>
        <v>90.5</v>
      </c>
      <c r="J13" s="19">
        <f t="shared" si="0"/>
        <v>570.4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670</v>
      </c>
      <c r="G24" s="32">
        <f t="shared" ref="G24:J24" si="4">G13+G23</f>
        <v>21.4</v>
      </c>
      <c r="H24" s="32">
        <f t="shared" si="4"/>
        <v>18</v>
      </c>
      <c r="I24" s="32">
        <f t="shared" si="4"/>
        <v>90.5</v>
      </c>
      <c r="J24" s="32">
        <f t="shared" si="4"/>
        <v>570.4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100</v>
      </c>
      <c r="G25" s="40">
        <v>15.8</v>
      </c>
      <c r="H25" s="40">
        <v>15.1</v>
      </c>
      <c r="I25" s="40">
        <v>8.9</v>
      </c>
      <c r="J25" s="40">
        <v>234.8</v>
      </c>
      <c r="K25" s="41">
        <v>272</v>
      </c>
      <c r="L25" s="40"/>
    </row>
    <row r="26" spans="1:12" ht="15" x14ac:dyDescent="0.25">
      <c r="A26" s="14"/>
      <c r="B26" s="15"/>
      <c r="C26" s="11"/>
      <c r="D26" s="6"/>
      <c r="E26" s="42" t="s">
        <v>51</v>
      </c>
      <c r="F26" s="43">
        <v>200</v>
      </c>
      <c r="G26" s="43">
        <v>4.9000000000000004</v>
      </c>
      <c r="H26" s="43">
        <v>8.4</v>
      </c>
      <c r="I26" s="43">
        <v>43.6</v>
      </c>
      <c r="J26" s="43">
        <v>270</v>
      </c>
      <c r="K26" s="44">
        <v>325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>
        <v>190</v>
      </c>
      <c r="G27" s="43">
        <v>0.3</v>
      </c>
      <c r="H27" s="43"/>
      <c r="I27" s="43">
        <v>15.2</v>
      </c>
      <c r="J27" s="43">
        <v>62.8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35</v>
      </c>
      <c r="G28" s="43">
        <v>2.2999999999999998</v>
      </c>
      <c r="H28" s="43">
        <v>4.3</v>
      </c>
      <c r="I28" s="43">
        <v>15.1</v>
      </c>
      <c r="J28" s="43">
        <v>108.4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100</v>
      </c>
      <c r="G30" s="43">
        <v>0.8</v>
      </c>
      <c r="H30" s="43">
        <v>0.1</v>
      </c>
      <c r="I30" s="43">
        <v>2.5</v>
      </c>
      <c r="J30" s="43">
        <v>14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625</v>
      </c>
      <c r="G32" s="19">
        <f t="shared" ref="G32" si="6">SUM(G25:G31)</f>
        <v>24.100000000000005</v>
      </c>
      <c r="H32" s="19">
        <f t="shared" ref="H32" si="7">SUM(H25:H31)</f>
        <v>27.900000000000002</v>
      </c>
      <c r="I32" s="19">
        <f t="shared" ref="I32" si="8">SUM(I25:I31)</f>
        <v>85.3</v>
      </c>
      <c r="J32" s="19">
        <f t="shared" ref="J32:L32" si="9">SUM(J25:J31)</f>
        <v>690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625</v>
      </c>
      <c r="G43" s="32">
        <f t="shared" ref="G43" si="14">G32+G42</f>
        <v>24.100000000000005</v>
      </c>
      <c r="H43" s="32">
        <f t="shared" ref="H43" si="15">H32+H42</f>
        <v>27.900000000000002</v>
      </c>
      <c r="I43" s="32">
        <f t="shared" ref="I43" si="16">I32+I42</f>
        <v>85.3</v>
      </c>
      <c r="J43" s="32">
        <f t="shared" ref="J43:L43" si="17">J32+J42</f>
        <v>690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10.9</v>
      </c>
      <c r="H44" s="40">
        <v>17.2</v>
      </c>
      <c r="I44" s="40">
        <v>40.299999999999997</v>
      </c>
      <c r="J44" s="40">
        <v>359.5</v>
      </c>
      <c r="K44" s="41">
        <v>210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1</v>
      </c>
      <c r="H46" s="43">
        <v>0.2</v>
      </c>
      <c r="I46" s="43">
        <v>19.8</v>
      </c>
      <c r="J46" s="43">
        <v>86</v>
      </c>
      <c r="K46" s="44">
        <v>442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54</v>
      </c>
      <c r="G47" s="43">
        <v>3.8</v>
      </c>
      <c r="H47" s="43">
        <v>4.8</v>
      </c>
      <c r="I47" s="43">
        <v>25.7</v>
      </c>
      <c r="J47" s="43">
        <v>160.9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49</v>
      </c>
      <c r="F49" s="43">
        <v>100</v>
      </c>
      <c r="G49" s="43">
        <v>1.1000000000000001</v>
      </c>
      <c r="H49" s="43">
        <v>0.2</v>
      </c>
      <c r="I49" s="43">
        <v>3.8</v>
      </c>
      <c r="J49" s="43">
        <v>24.1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554</v>
      </c>
      <c r="G51" s="19">
        <f t="shared" ref="G51" si="18">SUM(G44:G50)</f>
        <v>16.8</v>
      </c>
      <c r="H51" s="19">
        <f t="shared" ref="H51" si="19">SUM(H44:H50)</f>
        <v>22.4</v>
      </c>
      <c r="I51" s="19">
        <f t="shared" ref="I51" si="20">SUM(I44:I50)</f>
        <v>89.6</v>
      </c>
      <c r="J51" s="19">
        <f t="shared" ref="J51:L51" si="21">SUM(J44:J50)</f>
        <v>630.5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554</v>
      </c>
      <c r="G62" s="32">
        <f t="shared" ref="G62" si="26">G51+G61</f>
        <v>16.8</v>
      </c>
      <c r="H62" s="32">
        <f t="shared" ref="H62" si="27">H51+H61</f>
        <v>22.4</v>
      </c>
      <c r="I62" s="32">
        <f t="shared" ref="I62" si="28">I51+I61</f>
        <v>89.6</v>
      </c>
      <c r="J62" s="32">
        <f t="shared" ref="J62:L62" si="29">J51+J61</f>
        <v>630.5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100</v>
      </c>
      <c r="G63" s="40">
        <v>11.8</v>
      </c>
      <c r="H63" s="40">
        <v>8.3000000000000007</v>
      </c>
      <c r="I63" s="40">
        <v>9.4</v>
      </c>
      <c r="J63" s="40">
        <v>158.69999999999999</v>
      </c>
      <c r="K63" s="41">
        <v>239</v>
      </c>
      <c r="L63" s="40"/>
    </row>
    <row r="64" spans="1:12" ht="15" x14ac:dyDescent="0.25">
      <c r="A64" s="23"/>
      <c r="B64" s="15"/>
      <c r="C64" s="11"/>
      <c r="D64" s="6"/>
      <c r="E64" s="42" t="s">
        <v>42</v>
      </c>
      <c r="F64" s="43">
        <v>200</v>
      </c>
      <c r="G64" s="43">
        <v>4.2</v>
      </c>
      <c r="H64" s="43">
        <v>7.3</v>
      </c>
      <c r="I64" s="43">
        <v>28.6</v>
      </c>
      <c r="J64" s="43">
        <v>196</v>
      </c>
      <c r="K64" s="44">
        <v>128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24.9</v>
      </c>
      <c r="J65" s="43">
        <v>103</v>
      </c>
      <c r="K65" s="44">
        <v>437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2</v>
      </c>
      <c r="H66" s="43">
        <v>0.3</v>
      </c>
      <c r="I66" s="43">
        <v>12.7</v>
      </c>
      <c r="J66" s="43">
        <v>61.2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54</v>
      </c>
      <c r="F68" s="43">
        <v>100</v>
      </c>
      <c r="G68" s="43">
        <v>1.9</v>
      </c>
      <c r="H68" s="43">
        <v>8.9</v>
      </c>
      <c r="I68" s="43">
        <v>7.7</v>
      </c>
      <c r="J68" s="43">
        <v>119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20</v>
      </c>
      <c r="H70" s="19">
        <f t="shared" ref="H70" si="31">SUM(H63:H69)</f>
        <v>24.9</v>
      </c>
      <c r="I70" s="19">
        <f t="shared" ref="I70" si="32">SUM(I63:I69)</f>
        <v>83.3</v>
      </c>
      <c r="J70" s="19">
        <f t="shared" ref="J70:L70" si="33">SUM(J63:J69)</f>
        <v>637.9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630</v>
      </c>
      <c r="G81" s="32">
        <f t="shared" ref="G81" si="38">G70+G80</f>
        <v>20</v>
      </c>
      <c r="H81" s="32">
        <f t="shared" ref="H81" si="39">H70+H80</f>
        <v>24.9</v>
      </c>
      <c r="I81" s="32">
        <f t="shared" ref="I81" si="40">I70+I80</f>
        <v>83.3</v>
      </c>
      <c r="J81" s="32">
        <f t="shared" ref="J81:L81" si="41">J70+J80</f>
        <v>637.9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100</v>
      </c>
      <c r="G82" s="40">
        <v>15.5</v>
      </c>
      <c r="H82" s="40">
        <v>7.4</v>
      </c>
      <c r="I82" s="40">
        <v>3.4</v>
      </c>
      <c r="J82" s="40">
        <v>164.4</v>
      </c>
      <c r="K82" s="41">
        <v>259</v>
      </c>
      <c r="L82" s="40"/>
    </row>
    <row r="83" spans="1:12" ht="15" x14ac:dyDescent="0.25">
      <c r="A83" s="23"/>
      <c r="B83" s="15"/>
      <c r="C83" s="11"/>
      <c r="D83" s="6"/>
      <c r="E83" s="42" t="s">
        <v>56</v>
      </c>
      <c r="F83" s="43">
        <v>200</v>
      </c>
      <c r="G83" s="43">
        <v>8</v>
      </c>
      <c r="H83" s="43">
        <v>7.3</v>
      </c>
      <c r="I83" s="43">
        <v>35.9</v>
      </c>
      <c r="J83" s="43">
        <v>241.9</v>
      </c>
      <c r="K83" s="44">
        <v>323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0.7</v>
      </c>
      <c r="H84" s="43">
        <v>0.3</v>
      </c>
      <c r="I84" s="43">
        <v>24.4</v>
      </c>
      <c r="J84" s="43">
        <v>103</v>
      </c>
      <c r="K84" s="44">
        <v>441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50</v>
      </c>
      <c r="G85" s="43">
        <v>3.3</v>
      </c>
      <c r="H85" s="43">
        <v>0.4</v>
      </c>
      <c r="I85" s="43">
        <v>21.2</v>
      </c>
      <c r="J85" s="43">
        <v>102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57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28.3</v>
      </c>
      <c r="H89" s="19">
        <f t="shared" ref="H89" si="43">SUM(H82:H88)</f>
        <v>15.6</v>
      </c>
      <c r="I89" s="19">
        <f t="shared" ref="I89" si="44">SUM(I82:I88)</f>
        <v>92.399999999999991</v>
      </c>
      <c r="J89" s="19">
        <f t="shared" ref="J89:L89" si="45">SUM(J82:J88)</f>
        <v>649.29999999999995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650</v>
      </c>
      <c r="G100" s="32">
        <f t="shared" ref="G100" si="50">G89+G99</f>
        <v>28.3</v>
      </c>
      <c r="H100" s="32">
        <f t="shared" ref="H100" si="51">H89+H99</f>
        <v>15.6</v>
      </c>
      <c r="I100" s="32">
        <f t="shared" ref="I100" si="52">I89+I99</f>
        <v>92.399999999999991</v>
      </c>
      <c r="J100" s="32">
        <f t="shared" ref="J100:L100" si="53">J89+J99</f>
        <v>649.29999999999995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8</v>
      </c>
      <c r="H101" s="40">
        <v>9.6999999999999993</v>
      </c>
      <c r="I101" s="40">
        <v>35.9</v>
      </c>
      <c r="J101" s="40">
        <v>264.2</v>
      </c>
      <c r="K101" s="41">
        <v>413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40</v>
      </c>
      <c r="G102" s="43">
        <v>4.9000000000000004</v>
      </c>
      <c r="H102" s="43">
        <v>4.5</v>
      </c>
      <c r="I102" s="43">
        <v>0.3</v>
      </c>
      <c r="J102" s="43">
        <v>61.3</v>
      </c>
      <c r="K102" s="44">
        <v>213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/>
      <c r="H103" s="43"/>
      <c r="I103" s="43">
        <v>23.3</v>
      </c>
      <c r="J103" s="43">
        <v>92.9</v>
      </c>
      <c r="K103" s="44">
        <v>402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54</v>
      </c>
      <c r="G104" s="43">
        <v>3.8</v>
      </c>
      <c r="H104" s="43">
        <v>4.8</v>
      </c>
      <c r="I104" s="43">
        <v>25.7</v>
      </c>
      <c r="J104" s="43">
        <v>160.9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200</v>
      </c>
      <c r="G106" s="43">
        <v>6.8</v>
      </c>
      <c r="H106" s="43">
        <v>5</v>
      </c>
      <c r="I106" s="43">
        <v>11</v>
      </c>
      <c r="J106" s="43">
        <v>122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694</v>
      </c>
      <c r="G108" s="19">
        <f t="shared" ref="G108:J108" si="54">SUM(G101:G107)</f>
        <v>23.5</v>
      </c>
      <c r="H108" s="19">
        <f t="shared" si="54"/>
        <v>24</v>
      </c>
      <c r="I108" s="19">
        <f t="shared" si="54"/>
        <v>96.2</v>
      </c>
      <c r="J108" s="19">
        <f t="shared" si="54"/>
        <v>701.3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694</v>
      </c>
      <c r="G119" s="32">
        <f t="shared" ref="G119" si="58">G108+G118</f>
        <v>23.5</v>
      </c>
      <c r="H119" s="32">
        <f t="shared" ref="H119" si="59">H108+H118</f>
        <v>24</v>
      </c>
      <c r="I119" s="32">
        <f t="shared" ref="I119" si="60">I108+I118</f>
        <v>96.2</v>
      </c>
      <c r="J119" s="32">
        <f t="shared" ref="J119:L119" si="61">J108+J118</f>
        <v>701.3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230</v>
      </c>
      <c r="G120" s="40">
        <v>36.700000000000003</v>
      </c>
      <c r="H120" s="40">
        <v>25.7</v>
      </c>
      <c r="I120" s="40">
        <v>42.4</v>
      </c>
      <c r="J120" s="40">
        <v>558.5</v>
      </c>
      <c r="K120" s="41">
        <v>224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0.2</v>
      </c>
      <c r="H122" s="43"/>
      <c r="I122" s="43">
        <v>16.2</v>
      </c>
      <c r="J122" s="43">
        <v>65.3</v>
      </c>
      <c r="K122" s="44">
        <v>430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66</v>
      </c>
      <c r="F123" s="43">
        <v>50</v>
      </c>
      <c r="G123" s="43">
        <v>3.8</v>
      </c>
      <c r="H123" s="43">
        <v>1.5</v>
      </c>
      <c r="I123" s="43">
        <v>25.7</v>
      </c>
      <c r="J123" s="43">
        <v>131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41.1</v>
      </c>
      <c r="H127" s="19">
        <f t="shared" si="62"/>
        <v>27.599999999999998</v>
      </c>
      <c r="I127" s="19">
        <f t="shared" si="62"/>
        <v>94.1</v>
      </c>
      <c r="J127" s="19">
        <f t="shared" si="62"/>
        <v>801.8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41.1</v>
      </c>
      <c r="H138" s="32">
        <f t="shared" ref="H138" si="67">H127+H137</f>
        <v>27.599999999999998</v>
      </c>
      <c r="I138" s="32">
        <f t="shared" ref="I138" si="68">I127+I137</f>
        <v>94.1</v>
      </c>
      <c r="J138" s="32">
        <f t="shared" ref="J138:L138" si="69">J127+J137</f>
        <v>801.8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100</v>
      </c>
      <c r="G139" s="40">
        <v>19.8</v>
      </c>
      <c r="H139" s="40">
        <v>0.8</v>
      </c>
      <c r="I139" s="40">
        <v>0.6</v>
      </c>
      <c r="J139" s="40">
        <v>87.3</v>
      </c>
      <c r="K139" s="41">
        <v>228</v>
      </c>
      <c r="L139" s="40"/>
    </row>
    <row r="140" spans="1:12" ht="15" x14ac:dyDescent="0.25">
      <c r="A140" s="23"/>
      <c r="B140" s="15"/>
      <c r="C140" s="11"/>
      <c r="D140" s="6"/>
      <c r="E140" s="42" t="s">
        <v>42</v>
      </c>
      <c r="F140" s="43">
        <v>200</v>
      </c>
      <c r="G140" s="43">
        <v>4.2</v>
      </c>
      <c r="H140" s="43">
        <v>7</v>
      </c>
      <c r="I140" s="43">
        <v>28.5</v>
      </c>
      <c r="J140" s="43">
        <v>193.9</v>
      </c>
      <c r="K140" s="44">
        <v>335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/>
      <c r="H141" s="43"/>
      <c r="I141" s="43">
        <v>19.399999999999999</v>
      </c>
      <c r="J141" s="43">
        <v>77.400000000000006</v>
      </c>
      <c r="K141" s="44">
        <v>401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70</v>
      </c>
      <c r="F142" s="43">
        <v>50</v>
      </c>
      <c r="G142" s="43">
        <v>3.8</v>
      </c>
      <c r="H142" s="43">
        <v>0.3</v>
      </c>
      <c r="I142" s="43">
        <v>25.1</v>
      </c>
      <c r="J142" s="43">
        <v>118.4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130</v>
      </c>
      <c r="G143" s="43">
        <v>0.5</v>
      </c>
      <c r="H143" s="43">
        <v>0.4</v>
      </c>
      <c r="I143" s="43">
        <v>13</v>
      </c>
      <c r="J143" s="43">
        <v>59.3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100</v>
      </c>
      <c r="G144" s="43">
        <v>1.9</v>
      </c>
      <c r="H144" s="43">
        <v>8.9</v>
      </c>
      <c r="I144" s="43">
        <v>7.7</v>
      </c>
      <c r="J144" s="43">
        <v>119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780</v>
      </c>
      <c r="G146" s="19">
        <f t="shared" ref="G146:J146" si="70">SUM(G139:G145)</f>
        <v>30.2</v>
      </c>
      <c r="H146" s="19">
        <f t="shared" si="70"/>
        <v>17.399999999999999</v>
      </c>
      <c r="I146" s="19">
        <f t="shared" si="70"/>
        <v>94.3</v>
      </c>
      <c r="J146" s="19">
        <f t="shared" si="70"/>
        <v>655.29999999999995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780</v>
      </c>
      <c r="G157" s="32">
        <f t="shared" ref="G157" si="74">G146+G156</f>
        <v>30.2</v>
      </c>
      <c r="H157" s="32">
        <f t="shared" ref="H157" si="75">H146+H156</f>
        <v>17.399999999999999</v>
      </c>
      <c r="I157" s="32">
        <f t="shared" ref="I157" si="76">I146+I156</f>
        <v>94.3</v>
      </c>
      <c r="J157" s="32">
        <f t="shared" ref="J157:L157" si="77">J146+J156</f>
        <v>655.29999999999995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100</v>
      </c>
      <c r="G158" s="40">
        <v>14.8</v>
      </c>
      <c r="H158" s="40">
        <v>19.399999999999999</v>
      </c>
      <c r="I158" s="40">
        <v>9.1999999999999993</v>
      </c>
      <c r="J158" s="40">
        <v>270.2</v>
      </c>
      <c r="K158" s="41">
        <v>314</v>
      </c>
      <c r="L158" s="40"/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200</v>
      </c>
      <c r="G159" s="43">
        <v>4.9000000000000004</v>
      </c>
      <c r="H159" s="43">
        <v>8.1</v>
      </c>
      <c r="I159" s="43">
        <v>20.8</v>
      </c>
      <c r="J159" s="43">
        <v>178.3</v>
      </c>
      <c r="K159" s="44">
        <v>139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74</v>
      </c>
      <c r="F160" s="43">
        <v>200</v>
      </c>
      <c r="G160" s="43">
        <v>0.3</v>
      </c>
      <c r="H160" s="43">
        <v>0.1</v>
      </c>
      <c r="I160" s="43">
        <v>31.6</v>
      </c>
      <c r="J160" s="43">
        <v>130.1</v>
      </c>
      <c r="K160" s="44">
        <v>401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50</v>
      </c>
      <c r="G161" s="43">
        <v>3.3</v>
      </c>
      <c r="H161" s="43">
        <v>0.4</v>
      </c>
      <c r="I161" s="43">
        <v>21.2</v>
      </c>
      <c r="J161" s="43">
        <v>102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23.300000000000004</v>
      </c>
      <c r="H165" s="19">
        <f t="shared" si="78"/>
        <v>28</v>
      </c>
      <c r="I165" s="19">
        <f t="shared" si="78"/>
        <v>82.8</v>
      </c>
      <c r="J165" s="19">
        <f t="shared" si="78"/>
        <v>680.6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550</v>
      </c>
      <c r="G176" s="32">
        <f t="shared" ref="G176" si="82">G165+G175</f>
        <v>23.300000000000004</v>
      </c>
      <c r="H176" s="32">
        <f t="shared" ref="H176" si="83">H165+H175</f>
        <v>28</v>
      </c>
      <c r="I176" s="32">
        <f t="shared" ref="I176" si="84">I165+I175</f>
        <v>82.8</v>
      </c>
      <c r="J176" s="32">
        <f t="shared" ref="J176:L176" si="85">J165+J175</f>
        <v>680.6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100</v>
      </c>
      <c r="G177" s="40">
        <v>13.6</v>
      </c>
      <c r="H177" s="40">
        <v>9.5</v>
      </c>
      <c r="I177" s="40">
        <v>3.6</v>
      </c>
      <c r="J177" s="40">
        <v>170.8</v>
      </c>
      <c r="K177" s="41">
        <v>256</v>
      </c>
      <c r="L177" s="40"/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200</v>
      </c>
      <c r="G178" s="43">
        <v>4.8</v>
      </c>
      <c r="H178" s="43">
        <v>6.1</v>
      </c>
      <c r="I178" s="43">
        <v>50.1</v>
      </c>
      <c r="J178" s="43">
        <v>274</v>
      </c>
      <c r="K178" s="44">
        <v>323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0.4</v>
      </c>
      <c r="H179" s="43"/>
      <c r="I179" s="43">
        <v>15.4</v>
      </c>
      <c r="J179" s="43">
        <v>63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53</v>
      </c>
      <c r="F180" s="43">
        <v>50</v>
      </c>
      <c r="G180" s="43">
        <v>3.3</v>
      </c>
      <c r="H180" s="43">
        <v>0.4</v>
      </c>
      <c r="I180" s="43">
        <v>21.2</v>
      </c>
      <c r="J180" s="43">
        <v>102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76</v>
      </c>
      <c r="F182" s="43">
        <v>100</v>
      </c>
      <c r="G182" s="43">
        <v>1.4</v>
      </c>
      <c r="H182" s="43">
        <v>5.9</v>
      </c>
      <c r="I182" s="43">
        <v>8.1</v>
      </c>
      <c r="J182" s="43">
        <v>91</v>
      </c>
      <c r="K182" s="44">
        <v>33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650</v>
      </c>
      <c r="G184" s="19">
        <f t="shared" ref="G184:J184" si="86">SUM(G177:G183)</f>
        <v>23.499999999999996</v>
      </c>
      <c r="H184" s="19">
        <f t="shared" si="86"/>
        <v>21.9</v>
      </c>
      <c r="I184" s="19">
        <f t="shared" si="86"/>
        <v>98.4</v>
      </c>
      <c r="J184" s="19">
        <f t="shared" si="86"/>
        <v>700.8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650</v>
      </c>
      <c r="G195" s="32">
        <f t="shared" ref="G195" si="90">G184+G194</f>
        <v>23.499999999999996</v>
      </c>
      <c r="H195" s="32">
        <f t="shared" ref="H195" si="91">H184+H194</f>
        <v>21.9</v>
      </c>
      <c r="I195" s="32">
        <f t="shared" ref="I195" si="92">I184+I194</f>
        <v>98.4</v>
      </c>
      <c r="J195" s="32">
        <f t="shared" ref="J195:L195" si="93">J184+J194</f>
        <v>700.8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638.29999999999995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25.22</v>
      </c>
      <c r="H196" s="34">
        <f t="shared" si="94"/>
        <v>22.770000000000003</v>
      </c>
      <c r="I196" s="34">
        <f t="shared" si="94"/>
        <v>90.689999999999984</v>
      </c>
      <c r="J196" s="34">
        <f t="shared" si="94"/>
        <v>671.79000000000019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2023-10-13T11:28:42Z</dcterms:modified>
</cp:coreProperties>
</file>