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Pictures\Питание-24-25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F157" i="1" l="1"/>
  <c r="G100" i="1"/>
  <c r="L196" i="1"/>
  <c r="F100" i="1"/>
  <c r="F119" i="1"/>
  <c r="G24" i="1"/>
  <c r="F43" i="1"/>
  <c r="F138" i="1"/>
  <c r="J195" i="1"/>
  <c r="J196" i="1" s="1"/>
  <c r="H196" i="1"/>
  <c r="I196" i="1"/>
  <c r="F176" i="1"/>
  <c r="F195" i="1"/>
  <c r="G196" i="1" l="1"/>
  <c r="F196" i="1"/>
</calcChain>
</file>

<file path=xl/sharedStrings.xml><?xml version="1.0" encoding="utf-8"?>
<sst xmlns="http://schemas.openxmlformats.org/spreadsheetml/2006/main" count="235" uniqueCount="79">
  <si>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</si>
  <si>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</si>
  <si>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</si>
  <si>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</si>
  <si>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</si>
  <si>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</si>
  <si>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</si>
  <si>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</si>
  <si>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</si>
  <si>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</si>
  <si>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</si>
  <si>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</si>
  <si>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</si>
  <si>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</si>
  <si>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</si>
  <si>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</si>
  <si>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</si>
  <si>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</si>
  <si>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</si>
  <si>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</si>
  <si>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</si>
  <si>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</si>
  <si>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</si>
  <si>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</si>
  <si>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</si>
  <si>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</si>
  <si>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</si>
  <si>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</si>
  <si>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</si>
  <si>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</si>
  <si>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</si>
  <si>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</si>
  <si>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</si>
  <si>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</si>
  <si>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</si>
  <si>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</si>
  <si>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</si>
  <si>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</si>
  <si>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</si>
  <si>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</si>
  <si>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КОТЛЕТА МЯСНАЯ</t>
  </si>
  <si>
    <t>БУТЕРБРОД С МАСЛОМ</t>
  </si>
  <si>
    <t>ОГУРЕЦ СВЕЖИЙ</t>
  </si>
  <si>
    <t>МАКАРОНЫ С СЫРОМ</t>
  </si>
  <si>
    <t>ПОМИДОР СВЕЖИЙ</t>
  </si>
  <si>
    <t>РИС ОТВАРНОЙ</t>
  </si>
  <si>
    <t>ГУЛЯШ МЯСНОЙ</t>
  </si>
  <si>
    <t>КАША ГРЕЧНЕВАЯ РАССЫПЧАТАЯ</t>
  </si>
  <si>
    <t>КАША ГЕРКУЛЕСОВАЯ</t>
  </si>
  <si>
    <t>КИСЛОМОЛОЧНЫЙ ПРОДУКТ</t>
  </si>
  <si>
    <t>ЗАПЕКАНКА ТВОРОЖНАЯ СО СГУЩЕННЫМ МОЛОКОМ</t>
  </si>
  <si>
    <t>РЫБА ОТВАРНАЯ</t>
  </si>
  <si>
    <t>ХЛЕБ ПШЕНИЧНЫЙ</t>
  </si>
  <si>
    <t>ГРУША</t>
  </si>
  <si>
    <t>КАПУСТА ТУШЕНАЯ</t>
  </si>
  <si>
    <t>ПЕЧЕНЬ ПО-СТРОГАНОВСКИ</t>
  </si>
  <si>
    <t>ГБОУ НАО "СШ № 5"</t>
  </si>
  <si>
    <t>КОФЕЙНЫЙ НАПИТОК С МОЛОКОМ</t>
  </si>
  <si>
    <t>ЧАЙ С САХАРОМ И ЛИМОНОМ</t>
  </si>
  <si>
    <t>КАРТОФЕЛЬНОЕ ПЮРЕ С ЗЕЛЕНЫМ ГОРОШКОМ</t>
  </si>
  <si>
    <t>БАНАН</t>
  </si>
  <si>
    <t>КОМПОТ ИЗ СУШЕНЫХ ПЛОДОВ</t>
  </si>
  <si>
    <t>ПТИЦА ОТВАРНАЯ</t>
  </si>
  <si>
    <t>СОК НАТУРАЛЬНЫЙ</t>
  </si>
  <si>
    <t>И.о. директора школы</t>
  </si>
  <si>
    <t>Девятых Э.Г.</t>
  </si>
  <si>
    <t>НАПИТОК ИЗ ЯГОД</t>
  </si>
  <si>
    <t>КАША ПШЕННАЯ</t>
  </si>
  <si>
    <t>КИСЛОМОЛОЧНОЕ</t>
  </si>
  <si>
    <t>СЫР</t>
  </si>
  <si>
    <t>ЧАЙ С САХАРОМ</t>
  </si>
  <si>
    <t>ЯЙЦО ВАРЕНОЕ</t>
  </si>
  <si>
    <t>НАПИТОК ЯГОДНЫЙ</t>
  </si>
  <si>
    <t>ХЛЕБ ПШЕНИЧНЫЙ С МАСЛОМ</t>
  </si>
  <si>
    <t xml:space="preserve">ХЛЕБ ПШЕНИЧНЫЙ </t>
  </si>
  <si>
    <t xml:space="preserve">КАРТОФЕЛЬНОЕ ПЮРЕ </t>
  </si>
  <si>
    <t>ЯБЛОКО</t>
  </si>
  <si>
    <t>КОТЛЕТА РЫБНАЯ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</si>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</sst>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82" activePane="bottomRight" state="frozen"/>
      <selection pane="topRight" activeCell="E1" sqref="E1"/>
      <selection pane="bottomLeft" activeCell="A6" sqref="A6"/>
      <selection pane="bottomRight" activeCell="J84" sqref="J8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6" t="s">
        <v>56</v>
      </c>
      <c r="D1" s="67"/>
      <c r="E1" s="67"/>
      <c r="F1" s="12" t="s">
        <v>16</v>
      </c>
      <c r="G1" s="2" t="s">
        <v>17</v>
      </c>
      <c r="H1" s="68" t="s">
        <v>64</v>
      </c>
      <c r="I1" s="68"/>
      <c r="J1" s="68"/>
      <c r="K1" s="68"/>
    </row>
    <row r="2" spans="1:12" ht="17.399999999999999" x14ac:dyDescent="0.25">
      <c r="A2" s="35" t="s">
        <v>6</v>
      </c>
      <c r="C2" s="2"/>
      <c r="G2" s="2" t="s">
        <v>18</v>
      </c>
      <c r="H2" s="68" t="s">
        <v>65</v>
      </c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67</v>
      </c>
      <c r="F6" s="52">
        <v>200</v>
      </c>
      <c r="G6" s="52">
        <v>5</v>
      </c>
      <c r="H6" s="52">
        <v>7</v>
      </c>
      <c r="I6" s="53">
        <v>35</v>
      </c>
      <c r="J6" s="52">
        <v>219</v>
      </c>
      <c r="K6" s="63">
        <v>184</v>
      </c>
      <c r="L6" s="60">
        <v>25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8" t="s">
        <v>39</v>
      </c>
      <c r="F8" s="54">
        <v>200</v>
      </c>
      <c r="G8" s="54">
        <v>4</v>
      </c>
      <c r="H8" s="54">
        <v>4</v>
      </c>
      <c r="I8" s="55">
        <v>24</v>
      </c>
      <c r="J8" s="54">
        <v>147</v>
      </c>
      <c r="K8" s="64">
        <v>379</v>
      </c>
      <c r="L8" s="61">
        <v>20</v>
      </c>
    </row>
    <row r="9" spans="1:12" ht="14.4" x14ac:dyDescent="0.3">
      <c r="A9" s="23"/>
      <c r="B9" s="15"/>
      <c r="C9" s="11"/>
      <c r="D9" s="7" t="s">
        <v>23</v>
      </c>
      <c r="E9" s="58" t="s">
        <v>52</v>
      </c>
      <c r="F9" s="54">
        <v>50</v>
      </c>
      <c r="G9" s="54">
        <v>3</v>
      </c>
      <c r="H9" s="54">
        <v>0</v>
      </c>
      <c r="I9" s="55">
        <v>21</v>
      </c>
      <c r="J9" s="54">
        <v>102</v>
      </c>
      <c r="K9" s="64">
        <v>1</v>
      </c>
      <c r="L9" s="61">
        <v>3.1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58" t="s">
        <v>68</v>
      </c>
      <c r="F11" s="54">
        <v>200</v>
      </c>
      <c r="G11" s="54">
        <v>7</v>
      </c>
      <c r="H11" s="54">
        <v>5</v>
      </c>
      <c r="I11" s="55">
        <v>11</v>
      </c>
      <c r="J11" s="54">
        <v>122</v>
      </c>
      <c r="K11" s="44"/>
      <c r="L11" s="61">
        <v>60</v>
      </c>
    </row>
    <row r="12" spans="1:12" ht="15" thickBot="1" x14ac:dyDescent="0.35">
      <c r="A12" s="23"/>
      <c r="B12" s="15"/>
      <c r="C12" s="11"/>
      <c r="D12" s="6"/>
      <c r="E12" s="59" t="s">
        <v>69</v>
      </c>
      <c r="F12" s="56">
        <v>20</v>
      </c>
      <c r="G12" s="56">
        <v>5</v>
      </c>
      <c r="H12" s="56">
        <v>6</v>
      </c>
      <c r="I12" s="57">
        <v>0</v>
      </c>
      <c r="J12" s="56">
        <v>73</v>
      </c>
      <c r="K12" s="65">
        <v>14</v>
      </c>
      <c r="L12" s="62">
        <v>13.86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24</v>
      </c>
      <c r="H13" s="19">
        <f t="shared" si="0"/>
        <v>22</v>
      </c>
      <c r="I13" s="19">
        <f t="shared" si="0"/>
        <v>91</v>
      </c>
      <c r="J13" s="19">
        <f t="shared" si="0"/>
        <v>663</v>
      </c>
      <c r="K13" s="25"/>
      <c r="L13" s="19">
        <f t="shared" ref="L13" si="1">SUM(L6:L12)</f>
        <v>121.96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670</v>
      </c>
      <c r="G24" s="32">
        <f t="shared" ref="G24:J24" si="4">G13+G23</f>
        <v>24</v>
      </c>
      <c r="H24" s="32">
        <f t="shared" si="4"/>
        <v>22</v>
      </c>
      <c r="I24" s="32">
        <f t="shared" si="4"/>
        <v>91</v>
      </c>
      <c r="J24" s="32">
        <f t="shared" si="4"/>
        <v>663</v>
      </c>
      <c r="K24" s="32"/>
      <c r="L24" s="32">
        <f t="shared" ref="L24" si="5">L13+L23</f>
        <v>121.96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40</v>
      </c>
      <c r="F25" s="52">
        <v>100</v>
      </c>
      <c r="G25" s="52">
        <v>16</v>
      </c>
      <c r="H25" s="52">
        <v>13</v>
      </c>
      <c r="I25" s="53">
        <v>9</v>
      </c>
      <c r="J25" s="52">
        <v>218</v>
      </c>
      <c r="K25" s="63">
        <v>272</v>
      </c>
      <c r="L25" s="60">
        <v>51</v>
      </c>
    </row>
    <row r="26" spans="1:12" ht="14.4" x14ac:dyDescent="0.3">
      <c r="A26" s="14"/>
      <c r="B26" s="15"/>
      <c r="C26" s="11"/>
      <c r="D26" s="6"/>
      <c r="E26" s="42" t="s">
        <v>45</v>
      </c>
      <c r="F26" s="54">
        <v>200</v>
      </c>
      <c r="G26" s="54">
        <v>5</v>
      </c>
      <c r="H26" s="54">
        <v>8</v>
      </c>
      <c r="I26" s="55">
        <v>54</v>
      </c>
      <c r="J26" s="54">
        <v>296</v>
      </c>
      <c r="K26" s="64">
        <v>304</v>
      </c>
      <c r="L26" s="61">
        <v>16.21</v>
      </c>
    </row>
    <row r="27" spans="1:12" ht="14.4" x14ac:dyDescent="0.3">
      <c r="A27" s="14"/>
      <c r="B27" s="15"/>
      <c r="C27" s="11"/>
      <c r="D27" s="7" t="s">
        <v>22</v>
      </c>
      <c r="E27" s="42" t="s">
        <v>70</v>
      </c>
      <c r="F27" s="54">
        <v>200</v>
      </c>
      <c r="G27" s="54">
        <v>0</v>
      </c>
      <c r="H27" s="54">
        <v>0</v>
      </c>
      <c r="I27" s="55">
        <v>15</v>
      </c>
      <c r="J27" s="54">
        <v>63</v>
      </c>
      <c r="K27" s="64">
        <v>431</v>
      </c>
      <c r="L27" s="61">
        <v>4.08</v>
      </c>
    </row>
    <row r="28" spans="1:12" ht="14.4" x14ac:dyDescent="0.3">
      <c r="A28" s="14"/>
      <c r="B28" s="15"/>
      <c r="C28" s="11"/>
      <c r="D28" s="7" t="s">
        <v>23</v>
      </c>
      <c r="E28" s="42" t="s">
        <v>52</v>
      </c>
      <c r="F28" s="54">
        <v>50</v>
      </c>
      <c r="G28" s="54">
        <v>3</v>
      </c>
      <c r="H28" s="54">
        <v>0</v>
      </c>
      <c r="I28" s="55">
        <v>21</v>
      </c>
      <c r="J28" s="54">
        <v>102</v>
      </c>
      <c r="K28" s="64">
        <v>1</v>
      </c>
      <c r="L28" s="61">
        <v>3.07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thickBot="1" x14ac:dyDescent="0.35">
      <c r="A30" s="14"/>
      <c r="B30" s="15"/>
      <c r="C30" s="11"/>
      <c r="D30" s="6"/>
      <c r="E30" s="42" t="s">
        <v>42</v>
      </c>
      <c r="F30" s="56">
        <v>100</v>
      </c>
      <c r="G30" s="56">
        <v>1</v>
      </c>
      <c r="H30" s="56">
        <v>0</v>
      </c>
      <c r="I30" s="57">
        <v>3</v>
      </c>
      <c r="J30" s="56">
        <v>14</v>
      </c>
      <c r="K30" s="44"/>
      <c r="L30" s="62">
        <v>28.89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25</v>
      </c>
      <c r="H32" s="19">
        <f t="shared" ref="H32" si="7">SUM(H25:H31)</f>
        <v>21</v>
      </c>
      <c r="I32" s="19">
        <f t="shared" ref="I32" si="8">SUM(I25:I31)</f>
        <v>102</v>
      </c>
      <c r="J32" s="19">
        <f t="shared" ref="J32:L32" si="9">SUM(J25:J31)</f>
        <v>693</v>
      </c>
      <c r="K32" s="25"/>
      <c r="L32" s="19">
        <f t="shared" si="9"/>
        <v>103.25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650</v>
      </c>
      <c r="G43" s="32">
        <f t="shared" ref="G43" si="14">G32+G42</f>
        <v>25</v>
      </c>
      <c r="H43" s="32">
        <f t="shared" ref="H43" si="15">H32+H42</f>
        <v>21</v>
      </c>
      <c r="I43" s="32">
        <f t="shared" ref="I43" si="16">I32+I42</f>
        <v>102</v>
      </c>
      <c r="J43" s="32">
        <f t="shared" ref="J43:L43" si="17">J32+J42</f>
        <v>693</v>
      </c>
      <c r="K43" s="32"/>
      <c r="L43" s="32">
        <f t="shared" si="17"/>
        <v>103.25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52">
        <v>220</v>
      </c>
      <c r="G44" s="52">
        <v>12</v>
      </c>
      <c r="H44" s="52">
        <v>17</v>
      </c>
      <c r="I44" s="53">
        <v>48</v>
      </c>
      <c r="J44" s="52">
        <v>397</v>
      </c>
      <c r="K44" s="63">
        <v>210</v>
      </c>
      <c r="L44" s="60">
        <v>40</v>
      </c>
    </row>
    <row r="45" spans="1:12" ht="15" thickBot="1" x14ac:dyDescent="0.35">
      <c r="A45" s="23"/>
      <c r="B45" s="15"/>
      <c r="C45" s="11"/>
      <c r="D45" s="6"/>
      <c r="E45" s="42" t="s">
        <v>71</v>
      </c>
      <c r="F45" s="56">
        <v>100</v>
      </c>
      <c r="G45" s="56">
        <v>5</v>
      </c>
      <c r="H45" s="56">
        <v>5</v>
      </c>
      <c r="I45" s="57">
        <v>0</v>
      </c>
      <c r="J45" s="56">
        <v>61</v>
      </c>
      <c r="K45" s="65">
        <v>209</v>
      </c>
      <c r="L45" s="62">
        <v>30.98</v>
      </c>
    </row>
    <row r="46" spans="1:12" ht="14.4" x14ac:dyDescent="0.3">
      <c r="A46" s="23"/>
      <c r="B46" s="15"/>
      <c r="C46" s="11"/>
      <c r="D46" s="7" t="s">
        <v>22</v>
      </c>
      <c r="E46" s="58" t="s">
        <v>72</v>
      </c>
      <c r="F46" s="54">
        <v>200</v>
      </c>
      <c r="G46" s="54">
        <v>0</v>
      </c>
      <c r="H46" s="54">
        <v>0.02</v>
      </c>
      <c r="I46" s="55">
        <v>26</v>
      </c>
      <c r="J46" s="54">
        <v>106</v>
      </c>
      <c r="K46" s="64">
        <v>437</v>
      </c>
      <c r="L46" s="61">
        <v>10.8</v>
      </c>
    </row>
    <row r="47" spans="1:12" ht="14.4" x14ac:dyDescent="0.3">
      <c r="A47" s="23"/>
      <c r="B47" s="15"/>
      <c r="C47" s="11"/>
      <c r="D47" s="7" t="s">
        <v>23</v>
      </c>
      <c r="E47" s="58" t="s">
        <v>73</v>
      </c>
      <c r="F47" s="54">
        <v>50</v>
      </c>
      <c r="G47" s="54">
        <v>4</v>
      </c>
      <c r="H47" s="54">
        <v>4</v>
      </c>
      <c r="I47" s="55">
        <v>25</v>
      </c>
      <c r="J47" s="54">
        <v>148</v>
      </c>
      <c r="K47" s="64">
        <v>1</v>
      </c>
      <c r="L47" s="61">
        <v>7</v>
      </c>
    </row>
    <row r="48" spans="1:12" ht="14.4" x14ac:dyDescent="0.3">
      <c r="A48" s="23"/>
      <c r="B48" s="15"/>
      <c r="C48" s="11"/>
      <c r="D48" s="7" t="s">
        <v>24</v>
      </c>
      <c r="E48" s="42" t="s">
        <v>53</v>
      </c>
      <c r="F48" s="54">
        <v>130</v>
      </c>
      <c r="G48" s="54">
        <v>2</v>
      </c>
      <c r="H48" s="54">
        <v>1</v>
      </c>
      <c r="I48" s="55">
        <v>21</v>
      </c>
      <c r="J48" s="54">
        <v>96</v>
      </c>
      <c r="K48" s="44"/>
      <c r="L48" s="61">
        <v>30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23</v>
      </c>
      <c r="H51" s="19">
        <f t="shared" ref="H51" si="19">SUM(H44:H50)</f>
        <v>27.02</v>
      </c>
      <c r="I51" s="19">
        <f t="shared" ref="I51" si="20">SUM(I44:I50)</f>
        <v>120</v>
      </c>
      <c r="J51" s="19">
        <f t="shared" ref="J51:L51" si="21">SUM(J44:J50)</f>
        <v>808</v>
      </c>
      <c r="K51" s="25"/>
      <c r="L51" s="19">
        <f t="shared" si="21"/>
        <v>118.78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700</v>
      </c>
      <c r="G62" s="32">
        <f t="shared" ref="G62" si="26">G51+G61</f>
        <v>23</v>
      </c>
      <c r="H62" s="32">
        <f t="shared" ref="H62" si="27">H51+H61</f>
        <v>27.02</v>
      </c>
      <c r="I62" s="32">
        <f t="shared" ref="I62" si="28">I51+I61</f>
        <v>120</v>
      </c>
      <c r="J62" s="32">
        <f t="shared" ref="J62:L62" si="29">J51+J61</f>
        <v>808</v>
      </c>
      <c r="K62" s="32"/>
      <c r="L62" s="32">
        <f t="shared" si="29"/>
        <v>118.78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1" t="s">
        <v>77</v>
      </c>
      <c r="F63" s="52">
        <v>100</v>
      </c>
      <c r="G63" s="52">
        <v>12</v>
      </c>
      <c r="H63" s="52">
        <v>8</v>
      </c>
      <c r="I63" s="53">
        <v>9</v>
      </c>
      <c r="J63" s="52">
        <v>156</v>
      </c>
      <c r="K63" s="63">
        <v>239</v>
      </c>
      <c r="L63" s="60">
        <v>49.3</v>
      </c>
    </row>
    <row r="64" spans="1:12" ht="14.4" x14ac:dyDescent="0.3">
      <c r="A64" s="23"/>
      <c r="B64" s="15"/>
      <c r="C64" s="11"/>
      <c r="D64" s="6"/>
      <c r="E64" s="58" t="s">
        <v>75</v>
      </c>
      <c r="F64" s="54">
        <v>200</v>
      </c>
      <c r="G64" s="54">
        <v>4</v>
      </c>
      <c r="H64" s="54">
        <v>7</v>
      </c>
      <c r="I64" s="55">
        <v>29</v>
      </c>
      <c r="J64" s="54">
        <v>194</v>
      </c>
      <c r="K64" s="64">
        <v>335</v>
      </c>
      <c r="L64" s="61">
        <v>24.09</v>
      </c>
    </row>
    <row r="65" spans="1:12" ht="14.4" x14ac:dyDescent="0.3">
      <c r="A65" s="23"/>
      <c r="B65" s="15"/>
      <c r="C65" s="11"/>
      <c r="D65" s="7" t="s">
        <v>22</v>
      </c>
      <c r="E65" s="58" t="s">
        <v>66</v>
      </c>
      <c r="F65" s="54">
        <v>200</v>
      </c>
      <c r="G65" s="54">
        <v>0</v>
      </c>
      <c r="H65" s="54">
        <v>0</v>
      </c>
      <c r="I65" s="55">
        <v>24</v>
      </c>
      <c r="J65" s="54">
        <v>100</v>
      </c>
      <c r="K65" s="64">
        <v>437</v>
      </c>
      <c r="L65" s="61">
        <v>16.88</v>
      </c>
    </row>
    <row r="66" spans="1:12" ht="14.4" x14ac:dyDescent="0.3">
      <c r="A66" s="23"/>
      <c r="B66" s="15"/>
      <c r="C66" s="11"/>
      <c r="D66" s="7" t="s">
        <v>23</v>
      </c>
      <c r="E66" s="58" t="s">
        <v>74</v>
      </c>
      <c r="F66" s="54">
        <v>50</v>
      </c>
      <c r="G66" s="54">
        <v>4</v>
      </c>
      <c r="H66" s="54">
        <v>0</v>
      </c>
      <c r="I66" s="55">
        <v>25</v>
      </c>
      <c r="J66" s="54">
        <v>118</v>
      </c>
      <c r="K66" s="44"/>
      <c r="L66" s="61">
        <v>3.1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thickBot="1" x14ac:dyDescent="0.35">
      <c r="A68" s="23"/>
      <c r="B68" s="15"/>
      <c r="C68" s="11"/>
      <c r="D68" s="6"/>
      <c r="E68" s="59" t="s">
        <v>44</v>
      </c>
      <c r="F68" s="56">
        <v>100</v>
      </c>
      <c r="G68" s="56">
        <v>1</v>
      </c>
      <c r="H68" s="56">
        <v>0</v>
      </c>
      <c r="I68" s="57">
        <v>4</v>
      </c>
      <c r="J68" s="56">
        <v>24</v>
      </c>
      <c r="K68" s="44"/>
      <c r="L68" s="62">
        <v>30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21</v>
      </c>
      <c r="H70" s="19">
        <f t="shared" ref="H70" si="31">SUM(H63:H69)</f>
        <v>15</v>
      </c>
      <c r="I70" s="19">
        <f t="shared" ref="I70" si="32">SUM(I63:I69)</f>
        <v>91</v>
      </c>
      <c r="J70" s="19">
        <f t="shared" ref="J70:L70" si="33">SUM(J63:J69)</f>
        <v>592</v>
      </c>
      <c r="K70" s="25"/>
      <c r="L70" s="19">
        <f t="shared" si="33"/>
        <v>123.36999999999999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650</v>
      </c>
      <c r="G81" s="32">
        <f t="shared" ref="G81" si="38">G70+G80</f>
        <v>21</v>
      </c>
      <c r="H81" s="32">
        <f t="shared" ref="H81" si="39">H70+H80</f>
        <v>15</v>
      </c>
      <c r="I81" s="32">
        <f t="shared" ref="I81" si="40">I70+I80</f>
        <v>91</v>
      </c>
      <c r="J81" s="32">
        <f t="shared" ref="J81:L81" si="41">J70+J80</f>
        <v>592</v>
      </c>
      <c r="K81" s="32"/>
      <c r="L81" s="32">
        <f t="shared" si="41"/>
        <v>123.36999999999999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46</v>
      </c>
      <c r="F82" s="52">
        <v>100</v>
      </c>
      <c r="G82" s="52">
        <v>16</v>
      </c>
      <c r="H82" s="52">
        <v>7</v>
      </c>
      <c r="I82" s="53">
        <v>3</v>
      </c>
      <c r="J82" s="52">
        <v>164.4</v>
      </c>
      <c r="K82" s="63">
        <v>259</v>
      </c>
      <c r="L82" s="60">
        <v>70</v>
      </c>
    </row>
    <row r="83" spans="1:12" ht="14.4" x14ac:dyDescent="0.3">
      <c r="A83" s="23"/>
      <c r="B83" s="15"/>
      <c r="C83" s="11"/>
      <c r="D83" s="6"/>
      <c r="E83" s="58" t="s">
        <v>45</v>
      </c>
      <c r="F83" s="54">
        <v>200</v>
      </c>
      <c r="G83" s="54">
        <v>5</v>
      </c>
      <c r="H83" s="54">
        <v>8</v>
      </c>
      <c r="I83" s="55">
        <v>54</v>
      </c>
      <c r="J83" s="54">
        <v>296</v>
      </c>
      <c r="K83" s="64">
        <v>304</v>
      </c>
      <c r="L83" s="61">
        <v>18</v>
      </c>
    </row>
    <row r="84" spans="1:12" ht="14.4" x14ac:dyDescent="0.3">
      <c r="A84" s="23"/>
      <c r="B84" s="15"/>
      <c r="C84" s="11"/>
      <c r="D84" s="7" t="s">
        <v>22</v>
      </c>
      <c r="E84" s="58" t="s">
        <v>78</v>
      </c>
      <c r="F84" s="54">
        <v>200</v>
      </c>
      <c r="G84" s="54">
        <v>1</v>
      </c>
      <c r="H84" s="54">
        <v>0</v>
      </c>
      <c r="I84" s="55">
        <v>24</v>
      </c>
      <c r="J84" s="54">
        <v>103</v>
      </c>
      <c r="K84" s="64">
        <v>441</v>
      </c>
      <c r="L84" s="61">
        <v>6</v>
      </c>
    </row>
    <row r="85" spans="1:12" ht="14.4" x14ac:dyDescent="0.3">
      <c r="A85" s="23"/>
      <c r="B85" s="15"/>
      <c r="C85" s="11"/>
      <c r="D85" s="7" t="s">
        <v>23</v>
      </c>
      <c r="E85" s="58" t="s">
        <v>74</v>
      </c>
      <c r="F85" s="54">
        <v>50</v>
      </c>
      <c r="G85" s="54">
        <v>3.3</v>
      </c>
      <c r="H85" s="54">
        <v>0.4</v>
      </c>
      <c r="I85" s="55">
        <v>21.2</v>
      </c>
      <c r="J85" s="54">
        <v>102</v>
      </c>
      <c r="K85" s="44"/>
      <c r="L85" s="61">
        <v>3.07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thickBot="1" x14ac:dyDescent="0.35">
      <c r="A87" s="23"/>
      <c r="B87" s="15"/>
      <c r="C87" s="11"/>
      <c r="D87" s="6"/>
      <c r="E87" s="59" t="s">
        <v>42</v>
      </c>
      <c r="F87" s="56">
        <v>100</v>
      </c>
      <c r="G87" s="56">
        <v>1</v>
      </c>
      <c r="H87" s="56">
        <v>0</v>
      </c>
      <c r="I87" s="57">
        <v>3</v>
      </c>
      <c r="J87" s="56">
        <v>14</v>
      </c>
      <c r="K87" s="44"/>
      <c r="L87" s="62">
        <v>28.89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26.3</v>
      </c>
      <c r="H89" s="19">
        <f t="shared" ref="H89" si="43">SUM(H82:H88)</f>
        <v>15.4</v>
      </c>
      <c r="I89" s="19">
        <f t="shared" ref="I89" si="44">SUM(I82:I88)</f>
        <v>105.2</v>
      </c>
      <c r="J89" s="19">
        <f t="shared" ref="J89:L89" si="45">SUM(J82:J88)</f>
        <v>679.4</v>
      </c>
      <c r="K89" s="25"/>
      <c r="L89" s="19">
        <f t="shared" si="45"/>
        <v>125.96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650</v>
      </c>
      <c r="G100" s="32">
        <f t="shared" ref="G100" si="50">G89+G99</f>
        <v>26.3</v>
      </c>
      <c r="H100" s="32">
        <f t="shared" ref="H100" si="51">H89+H99</f>
        <v>15.4</v>
      </c>
      <c r="I100" s="32">
        <f t="shared" ref="I100" si="52">I89+I99</f>
        <v>105.2</v>
      </c>
      <c r="J100" s="32">
        <f t="shared" ref="J100:L100" si="53">J89+J99</f>
        <v>679.4</v>
      </c>
      <c r="K100" s="32"/>
      <c r="L100" s="32">
        <f t="shared" si="53"/>
        <v>125.96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200</v>
      </c>
      <c r="G101" s="52">
        <v>8</v>
      </c>
      <c r="H101" s="52">
        <v>10</v>
      </c>
      <c r="I101" s="53">
        <v>35</v>
      </c>
      <c r="J101" s="52">
        <v>259</v>
      </c>
      <c r="K101" s="41">
        <v>413</v>
      </c>
      <c r="L101" s="60">
        <v>25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54">
        <v>3</v>
      </c>
      <c r="H103" s="54">
        <v>3</v>
      </c>
      <c r="I103" s="55">
        <v>22</v>
      </c>
      <c r="J103" s="54">
        <v>131</v>
      </c>
      <c r="K103" s="44">
        <v>379</v>
      </c>
      <c r="L103" s="61">
        <v>15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54</v>
      </c>
      <c r="G104" s="54">
        <v>4</v>
      </c>
      <c r="H104" s="54">
        <v>5</v>
      </c>
      <c r="I104" s="55">
        <v>25</v>
      </c>
      <c r="J104" s="54">
        <v>159</v>
      </c>
      <c r="K104" s="44">
        <v>1</v>
      </c>
      <c r="L104" s="61">
        <v>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49</v>
      </c>
      <c r="F106" s="43">
        <v>200</v>
      </c>
      <c r="G106" s="54">
        <v>7</v>
      </c>
      <c r="H106" s="54">
        <v>5</v>
      </c>
      <c r="I106" s="55">
        <v>11</v>
      </c>
      <c r="J106" s="54">
        <v>122</v>
      </c>
      <c r="K106" s="44"/>
      <c r="L106" s="61">
        <v>64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654</v>
      </c>
      <c r="G108" s="19">
        <f t="shared" ref="G108:J108" si="54">SUM(G101:G107)</f>
        <v>22</v>
      </c>
      <c r="H108" s="19">
        <f t="shared" si="54"/>
        <v>23</v>
      </c>
      <c r="I108" s="19">
        <f t="shared" si="54"/>
        <v>93</v>
      </c>
      <c r="J108" s="19">
        <f t="shared" si="54"/>
        <v>671</v>
      </c>
      <c r="K108" s="25"/>
      <c r="L108" s="19">
        <f t="shared" ref="L108" si="55">SUM(L101:L107)</f>
        <v>112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654</v>
      </c>
      <c r="G119" s="32">
        <f t="shared" ref="G119" si="58">G108+G118</f>
        <v>22</v>
      </c>
      <c r="H119" s="32">
        <f t="shared" ref="H119" si="59">H108+H118</f>
        <v>23</v>
      </c>
      <c r="I119" s="32">
        <f t="shared" ref="I119" si="60">I108+I118</f>
        <v>93</v>
      </c>
      <c r="J119" s="32">
        <f t="shared" ref="J119:L119" si="61">J108+J118</f>
        <v>671</v>
      </c>
      <c r="K119" s="32"/>
      <c r="L119" s="32">
        <f t="shared" si="61"/>
        <v>112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1" t="s">
        <v>50</v>
      </c>
      <c r="F120" s="52">
        <v>230</v>
      </c>
      <c r="G120" s="40">
        <v>37</v>
      </c>
      <c r="H120" s="40">
        <v>26</v>
      </c>
      <c r="I120" s="40">
        <v>42</v>
      </c>
      <c r="J120" s="40">
        <v>559</v>
      </c>
      <c r="K120" s="63">
        <v>224</v>
      </c>
      <c r="L120" s="60">
        <v>86.6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58" t="s">
        <v>58</v>
      </c>
      <c r="F122" s="54">
        <v>200</v>
      </c>
      <c r="G122" s="43">
        <v>1</v>
      </c>
      <c r="H122" s="43">
        <v>0</v>
      </c>
      <c r="I122" s="43">
        <v>17</v>
      </c>
      <c r="J122" s="43">
        <v>70</v>
      </c>
      <c r="K122" s="64">
        <v>431</v>
      </c>
      <c r="L122" s="61">
        <v>4.08</v>
      </c>
    </row>
    <row r="123" spans="1:12" ht="14.4" x14ac:dyDescent="0.3">
      <c r="A123" s="14"/>
      <c r="B123" s="15"/>
      <c r="C123" s="11"/>
      <c r="D123" s="7" t="s">
        <v>23</v>
      </c>
      <c r="E123" s="58" t="s">
        <v>41</v>
      </c>
      <c r="F123" s="54">
        <v>54</v>
      </c>
      <c r="G123" s="43">
        <v>4</v>
      </c>
      <c r="H123" s="43">
        <v>4</v>
      </c>
      <c r="I123" s="43">
        <v>25</v>
      </c>
      <c r="J123" s="43">
        <v>148</v>
      </c>
      <c r="K123" s="64">
        <v>1</v>
      </c>
      <c r="L123" s="61">
        <v>7.04</v>
      </c>
    </row>
    <row r="124" spans="1:12" ht="14.4" x14ac:dyDescent="0.3">
      <c r="A124" s="14"/>
      <c r="B124" s="15"/>
      <c r="C124" s="11"/>
      <c r="D124" s="7" t="s">
        <v>24</v>
      </c>
      <c r="E124" s="58" t="s">
        <v>60</v>
      </c>
      <c r="F124" s="54">
        <v>100</v>
      </c>
      <c r="G124" s="43">
        <v>2</v>
      </c>
      <c r="H124" s="43">
        <v>1</v>
      </c>
      <c r="I124" s="43">
        <v>21</v>
      </c>
      <c r="J124" s="43">
        <v>96</v>
      </c>
      <c r="K124" s="44"/>
      <c r="L124" s="61">
        <v>33.93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584</v>
      </c>
      <c r="G127" s="19">
        <f t="shared" ref="G127:J127" si="62">SUM(G120:G126)</f>
        <v>44</v>
      </c>
      <c r="H127" s="19">
        <f t="shared" si="62"/>
        <v>31</v>
      </c>
      <c r="I127" s="19">
        <f t="shared" si="62"/>
        <v>105</v>
      </c>
      <c r="J127" s="19">
        <f t="shared" si="62"/>
        <v>873</v>
      </c>
      <c r="K127" s="25"/>
      <c r="L127" s="19">
        <f t="shared" ref="L127" si="63">SUM(L120:L126)</f>
        <v>131.65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584</v>
      </c>
      <c r="G138" s="32">
        <f t="shared" ref="G138" si="66">G127+G137</f>
        <v>44</v>
      </c>
      <c r="H138" s="32">
        <f t="shared" ref="H138" si="67">H127+H137</f>
        <v>31</v>
      </c>
      <c r="I138" s="32">
        <f t="shared" ref="I138" si="68">I127+I137</f>
        <v>105</v>
      </c>
      <c r="J138" s="32">
        <f t="shared" ref="J138:L138" si="69">J127+J137</f>
        <v>873</v>
      </c>
      <c r="K138" s="32"/>
      <c r="L138" s="32">
        <f t="shared" si="69"/>
        <v>131.65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1" t="s">
        <v>51</v>
      </c>
      <c r="F139" s="52">
        <v>100</v>
      </c>
      <c r="G139" s="40">
        <v>20</v>
      </c>
      <c r="H139" s="40">
        <v>1</v>
      </c>
      <c r="I139" s="40">
        <v>1</v>
      </c>
      <c r="J139" s="40">
        <v>87</v>
      </c>
      <c r="K139" s="63">
        <v>228</v>
      </c>
      <c r="L139" s="60">
        <v>87.46</v>
      </c>
    </row>
    <row r="140" spans="1:12" ht="14.4" x14ac:dyDescent="0.3">
      <c r="A140" s="23"/>
      <c r="B140" s="15"/>
      <c r="C140" s="11"/>
      <c r="D140" s="6"/>
      <c r="E140" s="42" t="s">
        <v>59</v>
      </c>
      <c r="F140" s="54">
        <v>200</v>
      </c>
      <c r="G140" s="43">
        <v>5</v>
      </c>
      <c r="H140" s="43">
        <v>7</v>
      </c>
      <c r="I140" s="43">
        <v>24</v>
      </c>
      <c r="J140" s="43">
        <v>162</v>
      </c>
      <c r="K140" s="64">
        <v>333</v>
      </c>
      <c r="L140" s="61">
        <v>47.72</v>
      </c>
    </row>
    <row r="141" spans="1:12" ht="14.4" x14ac:dyDescent="0.3">
      <c r="A141" s="23"/>
      <c r="B141" s="15"/>
      <c r="C141" s="11"/>
      <c r="D141" s="7" t="s">
        <v>22</v>
      </c>
      <c r="E141" s="42" t="s">
        <v>66</v>
      </c>
      <c r="F141" s="54">
        <v>200</v>
      </c>
      <c r="G141" s="43">
        <v>0</v>
      </c>
      <c r="H141" s="43">
        <v>0</v>
      </c>
      <c r="I141" s="43">
        <v>24</v>
      </c>
      <c r="J141" s="43">
        <v>100</v>
      </c>
      <c r="K141" s="64">
        <v>437</v>
      </c>
      <c r="L141" s="61">
        <v>16.88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52</v>
      </c>
      <c r="F142" s="54">
        <v>50</v>
      </c>
      <c r="G142" s="43">
        <v>4</v>
      </c>
      <c r="H142" s="43">
        <v>0</v>
      </c>
      <c r="I142" s="43">
        <v>25</v>
      </c>
      <c r="J142" s="43">
        <v>118</v>
      </c>
      <c r="K142" s="64">
        <v>1</v>
      </c>
      <c r="L142" s="61">
        <v>3.1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thickBot="1" x14ac:dyDescent="0.35">
      <c r="A144" s="23"/>
      <c r="B144" s="15"/>
      <c r="C144" s="11"/>
      <c r="D144" s="6"/>
      <c r="E144" s="42" t="s">
        <v>42</v>
      </c>
      <c r="F144" s="56">
        <v>100</v>
      </c>
      <c r="G144" s="56">
        <v>1</v>
      </c>
      <c r="H144" s="56">
        <v>0</v>
      </c>
      <c r="I144" s="57">
        <v>3</v>
      </c>
      <c r="J144" s="56">
        <v>14</v>
      </c>
      <c r="K144" s="44"/>
      <c r="L144" s="62">
        <v>28.6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30</v>
      </c>
      <c r="H146" s="19">
        <f t="shared" si="70"/>
        <v>8</v>
      </c>
      <c r="I146" s="19">
        <f t="shared" si="70"/>
        <v>77</v>
      </c>
      <c r="J146" s="19">
        <f t="shared" si="70"/>
        <v>481</v>
      </c>
      <c r="K146" s="25"/>
      <c r="L146" s="19">
        <f t="shared" ref="L146" si="71">SUM(L139:L145)</f>
        <v>183.76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650</v>
      </c>
      <c r="G157" s="32">
        <f t="shared" ref="G157" si="74">G146+G156</f>
        <v>30</v>
      </c>
      <c r="H157" s="32">
        <f t="shared" ref="H157" si="75">H146+H156</f>
        <v>8</v>
      </c>
      <c r="I157" s="32">
        <f t="shared" ref="I157" si="76">I146+I156</f>
        <v>77</v>
      </c>
      <c r="J157" s="32">
        <f t="shared" ref="J157:L157" si="77">J146+J156</f>
        <v>481</v>
      </c>
      <c r="K157" s="32"/>
      <c r="L157" s="32">
        <f t="shared" si="77"/>
        <v>183.76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1" t="s">
        <v>62</v>
      </c>
      <c r="F158" s="52">
        <v>100</v>
      </c>
      <c r="G158" s="52">
        <v>28</v>
      </c>
      <c r="H158" s="52">
        <v>21</v>
      </c>
      <c r="I158" s="53">
        <v>0</v>
      </c>
      <c r="J158" s="52">
        <v>215.9</v>
      </c>
      <c r="K158" s="63">
        <v>288</v>
      </c>
      <c r="L158" s="60">
        <v>48.63</v>
      </c>
    </row>
    <row r="159" spans="1:12" ht="14.4" x14ac:dyDescent="0.3">
      <c r="A159" s="23"/>
      <c r="B159" s="15"/>
      <c r="C159" s="11"/>
      <c r="D159" s="6"/>
      <c r="E159" s="42" t="s">
        <v>54</v>
      </c>
      <c r="F159" s="54">
        <v>200</v>
      </c>
      <c r="G159" s="54">
        <v>5</v>
      </c>
      <c r="H159" s="54">
        <v>8</v>
      </c>
      <c r="I159" s="55">
        <v>21</v>
      </c>
      <c r="J159" s="54">
        <v>178</v>
      </c>
      <c r="K159" s="64">
        <v>139</v>
      </c>
      <c r="L159" s="61">
        <v>24.4</v>
      </c>
    </row>
    <row r="160" spans="1:12" ht="14.4" x14ac:dyDescent="0.3">
      <c r="A160" s="23"/>
      <c r="B160" s="15"/>
      <c r="C160" s="11"/>
      <c r="D160" s="7" t="s">
        <v>22</v>
      </c>
      <c r="E160" s="58" t="s">
        <v>61</v>
      </c>
      <c r="F160" s="54">
        <v>200</v>
      </c>
      <c r="G160" s="54">
        <v>1</v>
      </c>
      <c r="H160" s="54">
        <v>0</v>
      </c>
      <c r="I160" s="55">
        <v>31</v>
      </c>
      <c r="J160" s="54">
        <v>127</v>
      </c>
      <c r="K160" s="64">
        <v>401</v>
      </c>
      <c r="L160" s="61">
        <v>5.4</v>
      </c>
    </row>
    <row r="161" spans="1:12" ht="14.4" x14ac:dyDescent="0.3">
      <c r="A161" s="23"/>
      <c r="B161" s="15"/>
      <c r="C161" s="11"/>
      <c r="D161" s="7" t="s">
        <v>23</v>
      </c>
      <c r="E161" s="58" t="s">
        <v>52</v>
      </c>
      <c r="F161" s="54">
        <v>50</v>
      </c>
      <c r="G161" s="54">
        <v>4</v>
      </c>
      <c r="H161" s="54">
        <v>0</v>
      </c>
      <c r="I161" s="55">
        <v>25</v>
      </c>
      <c r="J161" s="54">
        <v>118</v>
      </c>
      <c r="K161" s="64">
        <v>1</v>
      </c>
      <c r="L161" s="61">
        <v>3.07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thickBot="1" x14ac:dyDescent="0.35">
      <c r="A163" s="23"/>
      <c r="B163" s="15"/>
      <c r="C163" s="11"/>
      <c r="D163" s="6"/>
      <c r="E163" s="59" t="s">
        <v>76</v>
      </c>
      <c r="F163" s="56">
        <v>100</v>
      </c>
      <c r="G163" s="56">
        <v>1</v>
      </c>
      <c r="H163" s="56">
        <v>0</v>
      </c>
      <c r="I163" s="57">
        <v>13</v>
      </c>
      <c r="J163" s="56">
        <v>59</v>
      </c>
      <c r="K163" s="44"/>
      <c r="L163" s="62">
        <v>22.8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39</v>
      </c>
      <c r="H165" s="19">
        <f t="shared" si="78"/>
        <v>29</v>
      </c>
      <c r="I165" s="19">
        <f t="shared" si="78"/>
        <v>90</v>
      </c>
      <c r="J165" s="19">
        <f t="shared" si="78"/>
        <v>697.9</v>
      </c>
      <c r="K165" s="25"/>
      <c r="L165" s="19">
        <f t="shared" ref="L165" si="79">SUM(L158:L164)</f>
        <v>104.3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650</v>
      </c>
      <c r="G176" s="32">
        <f t="shared" ref="G176" si="82">G165+G175</f>
        <v>39</v>
      </c>
      <c r="H176" s="32">
        <f t="shared" ref="H176" si="83">H165+H175</f>
        <v>29</v>
      </c>
      <c r="I176" s="32">
        <f t="shared" ref="I176" si="84">I165+I175</f>
        <v>90</v>
      </c>
      <c r="J176" s="32">
        <f t="shared" ref="J176:L176" si="85">J165+J175</f>
        <v>697.9</v>
      </c>
      <c r="K176" s="32"/>
      <c r="L176" s="32">
        <f t="shared" si="85"/>
        <v>104.3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100</v>
      </c>
      <c r="G177" s="40">
        <v>14</v>
      </c>
      <c r="H177" s="40">
        <v>10</v>
      </c>
      <c r="I177" s="40">
        <v>4</v>
      </c>
      <c r="J177" s="40">
        <v>171</v>
      </c>
      <c r="K177" s="41">
        <v>256</v>
      </c>
      <c r="L177" s="60">
        <v>50</v>
      </c>
    </row>
    <row r="178" spans="1:12" ht="14.4" x14ac:dyDescent="0.3">
      <c r="A178" s="23"/>
      <c r="B178" s="15"/>
      <c r="C178" s="11"/>
      <c r="D178" s="6"/>
      <c r="E178" s="42" t="s">
        <v>47</v>
      </c>
      <c r="F178" s="43">
        <v>200</v>
      </c>
      <c r="G178" s="43">
        <v>5</v>
      </c>
      <c r="H178" s="43">
        <v>6</v>
      </c>
      <c r="I178" s="43">
        <v>50</v>
      </c>
      <c r="J178" s="43">
        <v>274</v>
      </c>
      <c r="K178" s="44">
        <v>323</v>
      </c>
      <c r="L178" s="61">
        <v>16.010000000000002</v>
      </c>
    </row>
    <row r="179" spans="1:12" ht="14.4" x14ac:dyDescent="0.3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</v>
      </c>
      <c r="H179" s="43">
        <v>0</v>
      </c>
      <c r="I179" s="43">
        <v>15</v>
      </c>
      <c r="J179" s="43">
        <v>86</v>
      </c>
      <c r="K179" s="44">
        <v>430</v>
      </c>
      <c r="L179" s="61">
        <v>29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54</v>
      </c>
      <c r="G180" s="43">
        <v>4</v>
      </c>
      <c r="H180" s="43">
        <v>4</v>
      </c>
      <c r="I180" s="43">
        <v>25</v>
      </c>
      <c r="J180" s="43">
        <v>148</v>
      </c>
      <c r="K180" s="44">
        <v>1</v>
      </c>
      <c r="L180" s="61">
        <v>7.02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thickBot="1" x14ac:dyDescent="0.35">
      <c r="A182" s="23"/>
      <c r="B182" s="15"/>
      <c r="C182" s="11"/>
      <c r="D182" s="6"/>
      <c r="E182" s="42" t="s">
        <v>42</v>
      </c>
      <c r="F182" s="43">
        <v>100</v>
      </c>
      <c r="G182" s="43">
        <v>1</v>
      </c>
      <c r="H182" s="43">
        <v>0</v>
      </c>
      <c r="I182" s="43">
        <v>3</v>
      </c>
      <c r="J182" s="43">
        <v>14</v>
      </c>
      <c r="K182" s="44"/>
      <c r="L182" s="62">
        <v>19.82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654</v>
      </c>
      <c r="G184" s="19">
        <f t="shared" ref="G184:J184" si="86">SUM(G177:G183)</f>
        <v>24</v>
      </c>
      <c r="H184" s="19">
        <f t="shared" si="86"/>
        <v>20</v>
      </c>
      <c r="I184" s="19">
        <f t="shared" si="86"/>
        <v>97</v>
      </c>
      <c r="J184" s="19">
        <f t="shared" si="86"/>
        <v>693</v>
      </c>
      <c r="K184" s="25"/>
      <c r="L184" s="19">
        <f t="shared" ref="L184" si="87">SUM(L177:L183)</f>
        <v>121.85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654</v>
      </c>
      <c r="G195" s="32">
        <f t="shared" ref="G195" si="90">G184+G194</f>
        <v>24</v>
      </c>
      <c r="H195" s="32">
        <f t="shared" ref="H195" si="91">H184+H194</f>
        <v>20</v>
      </c>
      <c r="I195" s="32">
        <f t="shared" ref="I195" si="92">I184+I194</f>
        <v>97</v>
      </c>
      <c r="J195" s="32">
        <f t="shared" ref="J195:L195" si="93">J184+J194</f>
        <v>693</v>
      </c>
      <c r="K195" s="32"/>
      <c r="L195" s="32">
        <f t="shared" si="93"/>
        <v>121.85</v>
      </c>
    </row>
    <row r="196" spans="1:12" x14ac:dyDescent="0.25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651.20000000000005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27.830000000000002</v>
      </c>
      <c r="H196" s="34">
        <f t="shared" si="94"/>
        <v>21.142000000000003</v>
      </c>
      <c r="I196" s="34">
        <f t="shared" si="94"/>
        <v>97.12</v>
      </c>
      <c r="J196" s="34">
        <f t="shared" si="94"/>
        <v>685.12999999999988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124.68799999999999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2024-12-01T14:36:17Z</dcterms:modified>
</cp:coreProperties>
</file>